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svr-fs01.it.sanita.udine\provveditorato\SERVIZI ASUFC\MONITORAGGIO MICROBIOLOGICO AMBIENTALE\FC24SER147 - SOC Farmacia\2. INDIZIONE\RdO\"/>
    </mc:Choice>
  </mc:AlternateContent>
  <xr:revisionPtr revIDLastSave="0" documentId="13_ncr:1_{E8831C0D-653D-4793-BB30-8AAA26BACDFA}" xr6:coauthVersionLast="47" xr6:coauthVersionMax="47" xr10:uidLastSave="{00000000-0000-0000-0000-000000000000}"/>
  <bookViews>
    <workbookView xWindow="900" yWindow="810" windowWidth="13185" windowHeight="14535" xr2:uid="{00000000-000D-0000-FFFF-FFFF00000000}"/>
  </bookViews>
  <sheets>
    <sheet name="Foglio1" sheetId="1" r:id="rId1"/>
  </sheets>
  <definedNames>
    <definedName name="_xlnm.Print_Area" localSheetId="0">Foglio1!$A$1:$L$80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79" i="1" l="1"/>
  <c r="F76" i="1"/>
  <c r="F70" i="1"/>
  <c r="I28" i="1"/>
  <c r="I26" i="1"/>
  <c r="I25" i="1"/>
  <c r="I24" i="1"/>
  <c r="I23" i="1"/>
  <c r="I22" i="1"/>
  <c r="I21" i="1"/>
  <c r="I20" i="1"/>
  <c r="I19" i="1"/>
  <c r="I18" i="1"/>
  <c r="G76" i="1"/>
  <c r="G79" i="1"/>
  <c r="G58" i="1"/>
  <c r="F57" i="1"/>
  <c r="F78" i="1" l="1"/>
</calcChain>
</file>

<file path=xl/sharedStrings.xml><?xml version="1.0" encoding="utf-8"?>
<sst xmlns="http://schemas.openxmlformats.org/spreadsheetml/2006/main" count="62" uniqueCount="53">
  <si>
    <t>n. operatori</t>
  </si>
  <si>
    <t>locali</t>
  </si>
  <si>
    <t xml:space="preserve">allestimenti </t>
  </si>
  <si>
    <t>run</t>
  </si>
  <si>
    <t>Voce a) Mediafill test CONVALIDA INIZIALE su 12 operatori  - 1 ANNO 1 SEMESTRE</t>
  </si>
  <si>
    <t>Voce a) Mediafill test RICONVALIDA su 12 operatori 1 ANNO 2 SEMESTRE</t>
  </si>
  <si>
    <t>Voce a) Mediafill test CONVALIDA INIZIALE su 4 operatori  - 2 ANNO 1 SEMESTRE</t>
  </si>
  <si>
    <t>Voce a) Mediafill test RICONVALIDA su 12 operatori 2 ANNO 1 SEMESTRE</t>
  </si>
  <si>
    <t>Voce a) Mediafill test CONVALIDA INIZIALE su 4 operatori  - 3 ANNO 1 SEMESTRE</t>
  </si>
  <si>
    <t>Voce a) Mediafill test RICONVALIDA su 12 operatori  - 3 ANNO 1 SEMESTRE</t>
  </si>
  <si>
    <t>Voce a) Mediafill test RICONVALIDA su 12 operatori  - 3 ANNO 2 SEMESTRE</t>
  </si>
  <si>
    <t>prezzo offerto</t>
  </si>
  <si>
    <t xml:space="preserve">ImportoTotale </t>
  </si>
  <si>
    <r>
      <t xml:space="preserve">BASE D'ASTA NON SUPERABILE                     </t>
    </r>
    <r>
      <rPr>
        <b/>
        <sz val="12"/>
        <color indexed="10"/>
        <rFont val="Calibri"/>
        <family val="2"/>
      </rPr>
      <t/>
    </r>
  </si>
  <si>
    <t>_______________________________________________________________
DICHIARA INOLTRE</t>
  </si>
  <si>
    <t>Tabella A</t>
  </si>
  <si>
    <t>N. unità di persone</t>
  </si>
  <si>
    <t>Livello</t>
  </si>
  <si>
    <t>Qualifica</t>
  </si>
  <si>
    <t>N. ore annuo di lavoro</t>
  </si>
  <si>
    <t>Costo orario</t>
  </si>
  <si>
    <t>Totale costo annuo per livello</t>
  </si>
  <si>
    <t>€</t>
  </si>
  <si>
    <t>Totale complessivo costo personale al netto di spese generali e utili (annuo)</t>
  </si>
  <si>
    <t>Totale complessivo costo personale al netto di spese generali e utili (36 mesi)</t>
  </si>
  <si>
    <t>Tabella B</t>
  </si>
  <si>
    <t>Voci di prezzo:</t>
  </si>
  <si>
    <t>Servizio per 36 mesi</t>
  </si>
  <si>
    <t>costi industriali</t>
  </si>
  <si>
    <t>costi generali</t>
  </si>
  <si>
    <t>costi della manodopera</t>
  </si>
  <si>
    <t>*L'importo dei costi della manodopera deve coincidere con il totale complessivo di cui alla Tabella A</t>
  </si>
  <si>
    <t>Costi attrezzature (quote ammortamento)</t>
  </si>
  <si>
    <t>costi per le spese per la salute e sicurezza dei lavoratori per il rischio specifico, valutati dal datore di lavoro (Operatore economico partecipante)</t>
  </si>
  <si>
    <t>costi per la formazione del personale</t>
  </si>
  <si>
    <t>… (eventuali altri costi diretti o indiretti)</t>
  </si>
  <si>
    <t>utili di impresa</t>
  </si>
  <si>
    <t xml:space="preserve">Oneri della sicurezza in relazione ai rischi interferenziali, valutati dalla Stazione Appaltante non soggetti a ribasso </t>
  </si>
  <si>
    <t>Importo complessivo offerto per 36 mesi, comprensivo degli oneri per la sicurezza non soggetti a ribasso (IVA esclusa)</t>
  </si>
  <si>
    <t>Totale offerto per 36 mesi  al netto degli oneri per la sicurezza</t>
  </si>
  <si>
    <t>Aliquota IVA ________ %
Luogo _______________ data ____________________ 				firma ________(digitalmente)____________ (titolare, rappresentante legale, procuratore, ecc.)
                                                                                                                                                                                                        ***
L’Operatore economico, ai sensi dell’art. 11 D.lgs. 36/2023 s.m.i., dichiara:
      di applicare il seguente Contratto Collettivo Nazionale di Lavoro ________________________________________ 
      di applicare ai propri dipendenti il seguente Contratto Nazionale (CCNL): CCNL Commercio, terziario, distribuzione e servizi – codice CNEL (H011) .
Con riferimento ai costi del personale devono essere specificati, nella successiva tabella A, il monte ore del personale, tenendo conto anche delle ore mediamente non lavorate (malattia, ferie, ecc), nonchè tipologia, qualifica, tempo di impiego e CCNL.</t>
  </si>
  <si>
    <t>LOTTO 1</t>
  </si>
  <si>
    <t>prezzo a base d'asta (NON SUPERABILE)</t>
  </si>
  <si>
    <t>VOCE A + VOCE B Importo complessivo offerto per 36 mesi, comprensivo degli oneri per la sicurezza non soggetti a ribasso (IVA esclusa)</t>
  </si>
  <si>
    <t>Opzioni: ASUFC si riserva la facoltà di:
- attivare l’opzione in aumento del 30%</t>
  </si>
  <si>
    <t>*L'importo deve coincidere con il totale complessivo offerto al netto degli oneri per la sicurezza.- Pertanto:  F76=  I26</t>
  </si>
  <si>
    <t xml:space="preserve">Descrizione voce </t>
  </si>
  <si>
    <r>
      <t>Totale</t>
    </r>
    <r>
      <rPr>
        <b/>
        <sz val="11"/>
        <color theme="1"/>
        <rFont val="Calibri"/>
        <family val="2"/>
        <scheme val="minor"/>
      </rPr>
      <t xml:space="preserve"> VOCE A)</t>
    </r>
    <r>
      <rPr>
        <sz val="11"/>
        <color theme="1"/>
        <rFont val="Calibri"/>
        <family val="2"/>
        <scheme val="minor"/>
      </rPr>
      <t xml:space="preserve"> per 36 mesi</t>
    </r>
  </si>
  <si>
    <t>VOCE B) Oneri per la sicurezza non soggetti a ribasso (36 mesi)</t>
  </si>
  <si>
    <t>*L'importo deve coincidere con il totale complessivo offerto comprensivo degli oneri per la sicurezza. Pertanto: F79 = I28</t>
  </si>
  <si>
    <r>
      <rPr>
        <b/>
        <sz val="11"/>
        <color theme="1"/>
        <rFont val="Calibri"/>
        <family val="2"/>
        <scheme val="minor"/>
      </rPr>
      <t xml:space="preserve">ALLEGATO 12 - E1 - ALLEGATO OFFERTA ECONOMICA 
Oggetto: FC24SER147 | Procedura aperta sopra soglia comunitaria su piattaforma telematica eAppaltiFVG, ai sensi dell’art. 71, D.lgs. n. 36/2023, per Servizi di controllo microbiologico mediante monitoraggio del processo di manipolazione asettica tramite Media Fill test, controllo microbiologico e ambientale per convalida dei laboratori di galenica sterile e delle camere bianche per un periodo di 36 (trentasei) mesi.  –  LOTTO 1
rfq_ 101513
</t>
    </r>
    <r>
      <rPr>
        <sz val="11"/>
        <color theme="1"/>
        <rFont val="Calibri"/>
        <family val="2"/>
        <scheme val="minor"/>
      </rPr>
      <t xml:space="preserve">
Il sottoscritto	_______________________________________________________________________C.F.  _________________________________________________ nato a ______________________________________________ il ________________ residente a ___________________________________________________ in via ______________________________________________________ n._____  in qualità di ____________________________________________________________________ dell’Operatore economico _____________________________________________________________________________________________________________ avente sede in_____________________________________________________________ in via ______________________________________________________________________ n._____ C.F. e P.IVA 	_______________________________________________________________________________________ tel. n. ________________ mail_________________________________________________________________________________ PEC   ____________________________________________________________________________________________________________________
DICHIARA
In nome e per conto del suddetto Operatore economico quanto segue:
L’Operatore economico_____________________________________________________________________________________________presenta la seguente offerta giudicata remunerativa e, quindi, vincolante a tutti gli effetti di legge:
(compilare l’offerta pagine seguenti)</t>
    </r>
  </si>
  <si>
    <t>Voce a) Mediafill test RICONVALIDA su 12 operatori 2 ANNO 2 SEMESTRE</t>
  </si>
  <si>
    <r>
      <t>Quotazione obbligatoria che non concorre alla valutazione dell’offerta economica, nei limiti dell’opzione del 30%.</t>
    </r>
    <r>
      <rPr>
        <sz val="11"/>
        <color rgb="FF000000"/>
        <rFont val="Calibri"/>
        <family val="2"/>
        <scheme val="minor"/>
      </rPr>
      <t xml:space="preserve">
Per effettuare i seguenti controlli aggiuntivi, su campioni allestiti (oncologici e non oncologici), si chiede di quotare il costo a singolo controllo rispettivamente a:
</t>
    </r>
    <r>
      <rPr>
        <b/>
        <sz val="11"/>
        <color rgb="FF000000"/>
        <rFont val="Calibri"/>
        <family val="2"/>
        <scheme val="minor"/>
      </rPr>
      <t xml:space="preserve">- Saggio endotossine batteriche (LAL test): €….....................................
- Saggio di sterlità: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</si>
</sst>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2]\ #,##0.00;[Red]\-[$€-2]\ #,##0.00"/>
    <numFmt numFmtId="165" formatCode="_-* #,##0.00\ [$€-410]_-;\-* #,##0.00\ [$€-410]_-;_-* &quot;-&quot;??\ [$€-410]_-;_-@_-"/>
    <numFmt numFmtId="166" formatCode="#,##0.00\ &quot;€&quot;"/>
  </numFmts>
  <fonts count="18" x14ac:knownFonts="1">
    <font>
      <sz val="11"/>
      <color theme="1"/>
      <name val="Calibri"/>
      <family val="2"/>
      <scheme val="minor"/>
    </font>
    <font>
      <b/>
      <sz val="11"/>
      <color theme="1"/>
      <name val="Calibri"/>
      <family val="2"/>
      <scheme val="minor"/>
    </font>
    <font>
      <b/>
      <sz val="12"/>
      <name val="Calibri"/>
      <family val="2"/>
      <scheme val="minor"/>
    </font>
    <font>
      <b/>
      <sz val="12"/>
      <color indexed="10"/>
      <name val="Calibri"/>
      <family val="2"/>
    </font>
    <font>
      <b/>
      <sz val="12"/>
      <color theme="1"/>
      <name val="Calibri"/>
      <family val="2"/>
      <scheme val="minor"/>
    </font>
    <font>
      <sz val="12"/>
      <color theme="1"/>
      <name val="Calibri"/>
      <family val="2"/>
      <scheme val="minor"/>
    </font>
    <font>
      <b/>
      <sz val="12"/>
      <color rgb="FF00000A"/>
      <name val="Calibri"/>
      <family val="2"/>
      <scheme val="minor"/>
    </font>
    <font>
      <sz val="12"/>
      <color rgb="FF00000A"/>
      <name val="Calibri"/>
      <family val="2"/>
      <scheme val="minor"/>
    </font>
    <font>
      <i/>
      <sz val="12"/>
      <color theme="1"/>
      <name val="Calibri"/>
      <family val="2"/>
      <scheme val="minor"/>
    </font>
    <font>
      <sz val="10"/>
      <color rgb="FF000000"/>
      <name val="Calibri"/>
      <family val="2"/>
      <scheme val="minor"/>
    </font>
    <font>
      <b/>
      <sz val="10"/>
      <color rgb="FF000000"/>
      <name val="Calibri"/>
      <family val="2"/>
      <scheme val="minor"/>
    </font>
    <font>
      <b/>
      <sz val="11"/>
      <color rgb="FF000000"/>
      <name val="Calibri"/>
      <family val="2"/>
      <scheme val="minor"/>
    </font>
    <font>
      <sz val="11"/>
      <color indexed="8"/>
      <name val="Calibri"/>
      <family val="2"/>
      <scheme val="minor"/>
    </font>
    <font>
      <b/>
      <sz val="11"/>
      <color indexed="8"/>
      <name val="Calibri"/>
      <family val="2"/>
      <scheme val="minor"/>
    </font>
    <font>
      <b/>
      <sz val="10"/>
      <color theme="1"/>
      <name val="Calibri"/>
      <family val="2"/>
      <scheme val="minor"/>
    </font>
    <font>
      <b/>
      <sz val="10"/>
      <name val="Calibri"/>
      <family val="2"/>
      <scheme val="minor"/>
    </font>
    <font>
      <sz val="11"/>
      <color rgb="FF000000"/>
      <name val="Calibri"/>
      <family val="2"/>
      <scheme val="minor"/>
    </font>
    <font>
      <sz val="9"/>
      <color theme="1"/>
      <name val="Verdana"/>
      <family val="2"/>
    </font>
  </fonts>
  <fills count="8">
    <fill>
      <patternFill patternType="none"/>
    </fill>
    <fill>
      <patternFill patternType="gray125"/>
    </fill>
    <fill>
      <patternFill patternType="solid">
        <fgColor theme="0"/>
        <bgColor rgb="FFD3F1DB"/>
      </patternFill>
    </fill>
    <fill>
      <patternFill patternType="solid">
        <fgColor rgb="FFFFFFFF"/>
        <bgColor rgb="FFCCFFFF"/>
      </patternFill>
    </fill>
    <fill>
      <patternFill patternType="solid">
        <fgColor theme="9" tint="0.39997558519241921"/>
        <bgColor rgb="FFD3F1DB"/>
      </patternFill>
    </fill>
    <fill>
      <patternFill patternType="solid">
        <fgColor theme="2"/>
        <bgColor indexed="64"/>
      </patternFill>
    </fill>
    <fill>
      <patternFill patternType="solid">
        <fgColor theme="0"/>
        <bgColor indexed="64"/>
      </patternFill>
    </fill>
    <fill>
      <patternFill patternType="solid">
        <fgColor theme="4" tint="0.59999389629810485"/>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style="medium">
        <color rgb="FF000000"/>
      </left>
      <right style="medium">
        <color rgb="FF000000"/>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style="medium">
        <color indexed="64"/>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rgb="FF000000"/>
      </left>
      <right/>
      <top style="medium">
        <color indexed="64"/>
      </top>
      <bottom style="medium">
        <color indexed="64"/>
      </bottom>
      <diagonal/>
    </border>
  </borders>
  <cellStyleXfs count="1">
    <xf numFmtId="0" fontId="0" fillId="0" borderId="0"/>
  </cellStyleXfs>
  <cellXfs count="103">
    <xf numFmtId="0" fontId="0" fillId="0" borderId="0" xfId="0"/>
    <xf numFmtId="4" fontId="2" fillId="0" borderId="6" xfId="0" applyNumberFormat="1" applyFont="1" applyBorder="1" applyAlignment="1">
      <alignment horizontal="center" vertical="center" wrapText="1"/>
    </xf>
    <xf numFmtId="0" fontId="5" fillId="0" borderId="0" xfId="0" applyFont="1" applyAlignment="1">
      <alignment horizontal="center"/>
    </xf>
    <xf numFmtId="0" fontId="5" fillId="0" borderId="0" xfId="0" applyFont="1"/>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0" xfId="0" applyFont="1" applyAlignment="1">
      <alignment horizontal="center" vertical="center" wrapText="1"/>
    </xf>
    <xf numFmtId="0" fontId="5" fillId="0" borderId="14" xfId="0" applyFont="1" applyBorder="1" applyAlignment="1">
      <alignment vertical="center" wrapText="1"/>
    </xf>
    <xf numFmtId="0" fontId="5" fillId="0" borderId="15" xfId="0" applyFont="1" applyBorder="1" applyAlignment="1">
      <alignment vertical="center" wrapText="1"/>
    </xf>
    <xf numFmtId="166" fontId="5" fillId="0" borderId="15" xfId="0" applyNumberFormat="1" applyFont="1" applyBorder="1" applyAlignment="1">
      <alignment vertical="center" wrapText="1"/>
    </xf>
    <xf numFmtId="0" fontId="5" fillId="0" borderId="19" xfId="0" applyFont="1" applyBorder="1" applyAlignment="1">
      <alignment vertical="center" wrapText="1"/>
    </xf>
    <xf numFmtId="166" fontId="5" fillId="0" borderId="19" xfId="0" applyNumberFormat="1" applyFont="1" applyBorder="1" applyAlignment="1">
      <alignment vertical="center" wrapText="1"/>
    </xf>
    <xf numFmtId="0" fontId="5" fillId="0" borderId="0" xfId="0" applyFont="1" applyAlignment="1">
      <alignment horizontal="right" vertical="center" wrapText="1"/>
    </xf>
    <xf numFmtId="166" fontId="5" fillId="0" borderId="0" xfId="0" applyNumberFormat="1" applyFont="1" applyAlignment="1">
      <alignment vertical="center" wrapText="1"/>
    </xf>
    <xf numFmtId="0" fontId="5" fillId="0" borderId="23" xfId="0" applyFont="1" applyBorder="1"/>
    <xf numFmtId="0" fontId="5" fillId="0" borderId="24" xfId="0" applyFont="1" applyBorder="1"/>
    <xf numFmtId="0" fontId="5" fillId="0" borderId="25" xfId="0" applyFont="1" applyBorder="1"/>
    <xf numFmtId="0" fontId="5" fillId="0" borderId="26" xfId="0" applyFont="1" applyBorder="1"/>
    <xf numFmtId="0" fontId="5" fillId="0" borderId="27" xfId="0" applyFont="1" applyBorder="1"/>
    <xf numFmtId="0" fontId="4" fillId="0" borderId="0" xfId="0" applyFont="1" applyAlignment="1">
      <alignment horizontal="center"/>
    </xf>
    <xf numFmtId="0" fontId="6" fillId="0" borderId="30" xfId="0" applyFont="1" applyBorder="1" applyAlignment="1">
      <alignment horizontal="center" vertical="center" wrapText="1"/>
    </xf>
    <xf numFmtId="0" fontId="6" fillId="0" borderId="0" xfId="0" applyFont="1" applyAlignment="1">
      <alignment horizontal="center" vertical="center" wrapText="1"/>
    </xf>
    <xf numFmtId="166" fontId="7" fillId="0" borderId="33" xfId="0" applyNumberFormat="1" applyFont="1" applyBorder="1" applyAlignment="1">
      <alignment horizontal="center" vertical="center" wrapText="1"/>
    </xf>
    <xf numFmtId="166" fontId="7" fillId="0" borderId="35" xfId="0" applyNumberFormat="1" applyFont="1" applyBorder="1" applyAlignment="1">
      <alignment horizontal="center" vertical="center" wrapText="1"/>
    </xf>
    <xf numFmtId="0" fontId="8" fillId="0" borderId="0" xfId="0" applyFont="1" applyAlignment="1">
      <alignment horizontal="center" vertical="center" wrapText="1"/>
    </xf>
    <xf numFmtId="166" fontId="7" fillId="0" borderId="36" xfId="0" applyNumberFormat="1" applyFont="1" applyBorder="1" applyAlignment="1">
      <alignment horizontal="center" vertical="center" wrapText="1"/>
    </xf>
    <xf numFmtId="166" fontId="6" fillId="0" borderId="18" xfId="0" applyNumberFormat="1" applyFont="1" applyBorder="1" applyAlignment="1">
      <alignment horizontal="center" vertical="center" wrapText="1"/>
    </xf>
    <xf numFmtId="44" fontId="1" fillId="0" borderId="10" xfId="0" applyNumberFormat="1" applyFont="1" applyBorder="1" applyAlignment="1">
      <alignment horizontal="center" vertical="center"/>
    </xf>
    <xf numFmtId="0" fontId="8" fillId="0" borderId="27" xfId="0" applyFont="1" applyBorder="1" applyAlignment="1">
      <alignment horizontal="center" vertical="center" wrapText="1"/>
    </xf>
    <xf numFmtId="44" fontId="1" fillId="0" borderId="24" xfId="0" applyNumberFormat="1" applyFont="1" applyBorder="1" applyAlignment="1">
      <alignment horizontal="center" vertical="center"/>
    </xf>
    <xf numFmtId="0" fontId="8" fillId="0" borderId="27" xfId="0" applyFont="1" applyBorder="1"/>
    <xf numFmtId="164" fontId="7" fillId="0" borderId="18" xfId="0" applyNumberFormat="1" applyFont="1" applyBorder="1" applyAlignment="1">
      <alignment horizontal="center" vertical="center" wrapText="1"/>
    </xf>
    <xf numFmtId="164" fontId="7" fillId="0" borderId="0" xfId="0" applyNumberFormat="1" applyFont="1" applyAlignment="1">
      <alignment horizontal="center" vertical="center" wrapText="1"/>
    </xf>
    <xf numFmtId="164" fontId="1" fillId="0" borderId="18" xfId="0" applyNumberFormat="1" applyFont="1" applyBorder="1" applyAlignment="1">
      <alignment horizontal="center" vertical="center"/>
    </xf>
    <xf numFmtId="166" fontId="5" fillId="0" borderId="18" xfId="0" applyNumberFormat="1" applyFont="1" applyBorder="1" applyAlignment="1">
      <alignment vertical="center" wrapText="1"/>
    </xf>
    <xf numFmtId="44" fontId="1" fillId="0" borderId="9" xfId="0" applyNumberFormat="1" applyFont="1" applyBorder="1" applyAlignment="1">
      <alignment horizontal="center" vertical="center"/>
    </xf>
    <xf numFmtId="0" fontId="8" fillId="0" borderId="18" xfId="0" applyFont="1" applyBorder="1" applyAlignment="1">
      <alignment horizontal="center" vertical="center" wrapText="1"/>
    </xf>
    <xf numFmtId="0" fontId="5" fillId="0" borderId="0" xfId="0" applyFont="1" applyAlignment="1">
      <alignment vertical="center" wrapText="1"/>
    </xf>
    <xf numFmtId="0" fontId="0" fillId="0" borderId="0" xfId="0" applyFont="1"/>
    <xf numFmtId="44" fontId="9" fillId="2" borderId="1" xfId="0" applyNumberFormat="1" applyFont="1" applyFill="1" applyBorder="1" applyAlignment="1">
      <alignment horizontal="center" vertical="center" wrapText="1"/>
    </xf>
    <xf numFmtId="2" fontId="9" fillId="2" borderId="1" xfId="0" applyNumberFormat="1" applyFont="1" applyFill="1" applyBorder="1" applyAlignment="1">
      <alignment horizontal="center" vertical="center"/>
    </xf>
    <xf numFmtId="165" fontId="9" fillId="2" borderId="1" xfId="0" applyNumberFormat="1" applyFont="1" applyFill="1" applyBorder="1" applyAlignment="1">
      <alignment horizontal="center" vertical="center"/>
    </xf>
    <xf numFmtId="2" fontId="9" fillId="4" borderId="1" xfId="0" applyNumberFormat="1" applyFont="1" applyFill="1" applyBorder="1" applyAlignment="1">
      <alignment horizontal="center" vertical="center"/>
    </xf>
    <xf numFmtId="44" fontId="0" fillId="6" borderId="1" xfId="0" applyNumberFormat="1" applyFont="1" applyFill="1" applyBorder="1"/>
    <xf numFmtId="44" fontId="9" fillId="2" borderId="3" xfId="0" applyNumberFormat="1" applyFont="1" applyFill="1" applyBorder="1" applyAlignment="1">
      <alignment horizontal="center" vertical="center" wrapText="1"/>
    </xf>
    <xf numFmtId="2" fontId="9" fillId="2" borderId="3" xfId="0" applyNumberFormat="1" applyFont="1" applyFill="1" applyBorder="1" applyAlignment="1">
      <alignment horizontal="center" vertical="center"/>
    </xf>
    <xf numFmtId="2" fontId="9" fillId="4" borderId="3" xfId="0" applyNumberFormat="1" applyFont="1" applyFill="1" applyBorder="1" applyAlignment="1">
      <alignment horizontal="center" vertical="center"/>
    </xf>
    <xf numFmtId="165" fontId="0" fillId="0" borderId="1" xfId="0" applyNumberFormat="1" applyFont="1" applyBorder="1"/>
    <xf numFmtId="44" fontId="0" fillId="0" borderId="1" xfId="0" applyNumberFormat="1" applyFont="1" applyBorder="1"/>
    <xf numFmtId="0" fontId="14" fillId="0" borderId="7" xfId="0" applyFont="1" applyBorder="1" applyAlignment="1">
      <alignment horizontal="center" vertical="center"/>
    </xf>
    <xf numFmtId="0" fontId="15" fillId="3" borderId="7" xfId="0" applyFont="1" applyFill="1" applyBorder="1" applyAlignment="1">
      <alignment horizontal="center" vertical="center" wrapText="1"/>
    </xf>
    <xf numFmtId="0" fontId="15" fillId="3" borderId="7" xfId="0" applyFont="1" applyFill="1" applyBorder="1" applyAlignment="1">
      <alignment horizontal="center" vertical="center"/>
    </xf>
    <xf numFmtId="0" fontId="1" fillId="0" borderId="7" xfId="0" applyFont="1" applyBorder="1" applyAlignment="1">
      <alignment horizontal="center" vertical="center"/>
    </xf>
    <xf numFmtId="44" fontId="0" fillId="7" borderId="1" xfId="0" applyNumberFormat="1" applyFont="1" applyFill="1" applyBorder="1"/>
    <xf numFmtId="165" fontId="2" fillId="0" borderId="6" xfId="0" applyNumberFormat="1" applyFont="1" applyBorder="1" applyAlignment="1">
      <alignment horizontal="center" vertical="center" wrapText="1"/>
    </xf>
    <xf numFmtId="0" fontId="17" fillId="0" borderId="0" xfId="0" applyFont="1"/>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166" fontId="5" fillId="0" borderId="38" xfId="0" applyNumberFormat="1" applyFont="1" applyBorder="1" applyAlignment="1">
      <alignment horizontal="center" vertical="center" wrapText="1"/>
    </xf>
    <xf numFmtId="166" fontId="5" fillId="0" borderId="10" xfId="0" applyNumberFormat="1" applyFont="1" applyBorder="1" applyAlignment="1">
      <alignment horizontal="center" vertical="center" wrapText="1"/>
    </xf>
    <xf numFmtId="0" fontId="7" fillId="0" borderId="34" xfId="0" applyFont="1" applyBorder="1" applyAlignment="1">
      <alignment horizontal="center" vertical="center" wrapText="1"/>
    </xf>
    <xf numFmtId="0" fontId="7" fillId="0" borderId="1"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4" fillId="0" borderId="8" xfId="0" applyFont="1"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0" fontId="0" fillId="0" borderId="0" xfId="0" applyFont="1" applyAlignment="1">
      <alignment horizontal="left" vertical="top" wrapText="1"/>
    </xf>
    <xf numFmtId="0" fontId="5" fillId="0" borderId="0" xfId="0" applyFont="1" applyAlignment="1">
      <alignment vertical="center" wrapText="1"/>
    </xf>
    <xf numFmtId="0" fontId="5" fillId="0" borderId="16" xfId="0" applyFont="1" applyBorder="1" applyAlignment="1">
      <alignment horizontal="right" vertical="center" wrapText="1"/>
    </xf>
    <xf numFmtId="0" fontId="5" fillId="0" borderId="17" xfId="0" applyFont="1" applyBorder="1" applyAlignment="1">
      <alignment horizontal="right"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2" xfId="0" applyFont="1" applyBorder="1" applyAlignment="1">
      <alignment horizontal="center" vertical="center"/>
    </xf>
    <xf numFmtId="0" fontId="11"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0" fillId="5" borderId="6" xfId="0" applyFont="1" applyFill="1" applyBorder="1" applyAlignment="1">
      <alignment horizontal="center" vertical="center"/>
    </xf>
    <xf numFmtId="0" fontId="0" fillId="5" borderId="1"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6" xfId="0" applyFont="1" applyFill="1" applyBorder="1" applyAlignment="1">
      <alignment horizontal="center" vertical="center"/>
    </xf>
    <xf numFmtId="0" fontId="11" fillId="6" borderId="1" xfId="0" applyFont="1" applyFill="1" applyBorder="1" applyAlignment="1">
      <alignment horizontal="left" vertical="top" wrapText="1"/>
    </xf>
    <xf numFmtId="0" fontId="13" fillId="6" borderId="1" xfId="0" applyFont="1" applyFill="1" applyBorder="1" applyAlignment="1">
      <alignment horizontal="left" vertical="top" wrapText="1"/>
    </xf>
    <xf numFmtId="0" fontId="12" fillId="0" borderId="1" xfId="0" applyFont="1" applyBorder="1" applyAlignment="1">
      <alignment horizontal="lef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19050</xdr:colOff>
      <xdr:row>35</xdr:row>
      <xdr:rowOff>28575</xdr:rowOff>
    </xdr:from>
    <xdr:to>
      <xdr:col>0</xdr:col>
      <xdr:colOff>171450</xdr:colOff>
      <xdr:row>35</xdr:row>
      <xdr:rowOff>161925</xdr:rowOff>
    </xdr:to>
    <xdr:sp macro="" textlink="">
      <xdr:nvSpPr>
        <xdr:cNvPr id="3" name="Rettangolo con angoli arrotondati 2">
          <a:extLst>
            <a:ext uri="{FF2B5EF4-FFF2-40B4-BE49-F238E27FC236}">
              <a16:creationId xmlns:a16="http://schemas.microsoft.com/office/drawing/2014/main" id="{0FF6C099-8D08-4283-9626-41091D6A94B4}"/>
            </a:ext>
          </a:extLst>
        </xdr:cNvPr>
        <xdr:cNvSpPr/>
      </xdr:nvSpPr>
      <xdr:spPr>
        <a:xfrm>
          <a:off x="19050" y="12563475"/>
          <a:ext cx="152400" cy="133350"/>
        </a:xfrm>
        <a:prstGeom prst="round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xdr:from>
      <xdr:col>0</xdr:col>
      <xdr:colOff>19050</xdr:colOff>
      <xdr:row>36</xdr:row>
      <xdr:rowOff>38101</xdr:rowOff>
    </xdr:from>
    <xdr:to>
      <xdr:col>0</xdr:col>
      <xdr:colOff>180975</xdr:colOff>
      <xdr:row>36</xdr:row>
      <xdr:rowOff>161925</xdr:rowOff>
    </xdr:to>
    <xdr:sp macro="" textlink="">
      <xdr:nvSpPr>
        <xdr:cNvPr id="4" name="Rettangolo con angoli arrotondati 3">
          <a:extLst>
            <a:ext uri="{FF2B5EF4-FFF2-40B4-BE49-F238E27FC236}">
              <a16:creationId xmlns:a16="http://schemas.microsoft.com/office/drawing/2014/main" id="{FEBDEE17-B1F3-40EA-BD5E-FC200C581FDB}"/>
            </a:ext>
          </a:extLst>
        </xdr:cNvPr>
        <xdr:cNvSpPr/>
      </xdr:nvSpPr>
      <xdr:spPr>
        <a:xfrm>
          <a:off x="19050" y="12763501"/>
          <a:ext cx="161925" cy="123824"/>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oneCellAnchor>
    <xdr:from>
      <xdr:col>0</xdr:col>
      <xdr:colOff>0</xdr:colOff>
      <xdr:row>59</xdr:row>
      <xdr:rowOff>28575</xdr:rowOff>
    </xdr:from>
    <xdr:ext cx="9382125" cy="1171852"/>
    <xdr:sp macro="" textlink="">
      <xdr:nvSpPr>
        <xdr:cNvPr id="5" name="CasellaDiTesto 4">
          <a:extLst>
            <a:ext uri="{FF2B5EF4-FFF2-40B4-BE49-F238E27FC236}">
              <a16:creationId xmlns:a16="http://schemas.microsoft.com/office/drawing/2014/main" id="{5E4EDDAD-0EE9-4719-A5B4-73547CF40E28}"/>
            </a:ext>
          </a:extLst>
        </xdr:cNvPr>
        <xdr:cNvSpPr txBox="1"/>
      </xdr:nvSpPr>
      <xdr:spPr>
        <a:xfrm>
          <a:off x="0" y="16021050"/>
          <a:ext cx="9382125" cy="1171852"/>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it-IT" sz="1400" b="1">
              <a:solidFill>
                <a:schemeClr val="tx1"/>
              </a:solidFill>
              <a:effectLst/>
              <a:latin typeface="+mn-lt"/>
              <a:ea typeface="+mn-ea"/>
              <a:cs typeface="+mn-cs"/>
            </a:rPr>
            <a:t>Struttura economica dell’offerta</a:t>
          </a:r>
          <a:endParaRPr lang="it-IT" sz="1400">
            <a:solidFill>
              <a:schemeClr val="tx1"/>
            </a:solidFill>
            <a:effectLst/>
            <a:latin typeface="+mn-lt"/>
            <a:ea typeface="+mn-ea"/>
            <a:cs typeface="+mn-cs"/>
          </a:endParaRPr>
        </a:p>
        <a:p>
          <a:r>
            <a:rPr lang="it-IT" sz="1100" b="1">
              <a:solidFill>
                <a:schemeClr val="tx1"/>
              </a:solidFill>
              <a:effectLst/>
              <a:latin typeface="+mn-lt"/>
              <a:ea typeface="+mn-ea"/>
              <a:cs typeface="+mn-cs"/>
            </a:rPr>
            <a:t> </a:t>
          </a:r>
          <a:endParaRPr lang="it-IT" sz="1100">
            <a:solidFill>
              <a:schemeClr val="tx1"/>
            </a:solidFill>
            <a:effectLst/>
            <a:latin typeface="+mn-lt"/>
            <a:ea typeface="+mn-ea"/>
            <a:cs typeface="+mn-cs"/>
          </a:endParaRPr>
        </a:p>
        <a:p>
          <a:r>
            <a:rPr lang="it-IT" sz="1100" i="1">
              <a:solidFill>
                <a:schemeClr val="tx1"/>
              </a:solidFill>
              <a:effectLst/>
              <a:latin typeface="+mn-lt"/>
              <a:ea typeface="+mn-ea"/>
              <a:cs typeface="+mn-cs"/>
            </a:rPr>
            <a:t>Si riporta di seguito uno schema di dettaglio indicativo delle voci che possono comporre l’offerta.</a:t>
          </a:r>
        </a:p>
        <a:p>
          <a:r>
            <a:rPr lang="it-IT" sz="1100" i="1">
              <a:solidFill>
                <a:schemeClr val="tx1"/>
              </a:solidFill>
              <a:effectLst/>
              <a:latin typeface="+mn-lt"/>
              <a:ea typeface="+mn-ea"/>
              <a:cs typeface="+mn-cs"/>
            </a:rPr>
            <a:t>Si chiede di compilare lo schema secondo i costi reali. La</a:t>
          </a:r>
          <a:r>
            <a:rPr lang="it-IT" sz="1100" i="1" baseline="0">
              <a:solidFill>
                <a:schemeClr val="tx1"/>
              </a:solidFill>
              <a:effectLst/>
              <a:latin typeface="+mn-lt"/>
              <a:ea typeface="+mn-ea"/>
              <a:cs typeface="+mn-cs"/>
            </a:rPr>
            <a:t> tabella presenta alcune formule per orientare l'Operatore economico alla corretta compilazione.</a:t>
          </a:r>
          <a:endParaRPr lang="it-IT" sz="1100" i="1">
            <a:solidFill>
              <a:schemeClr val="tx1"/>
            </a:solidFill>
            <a:effectLst/>
            <a:latin typeface="+mn-lt"/>
            <a:ea typeface="+mn-ea"/>
            <a:cs typeface="+mn-cs"/>
          </a:endParaRPr>
        </a:p>
        <a:p>
          <a:endParaRPr lang="it-IT"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79"/>
  <sheetViews>
    <sheetView tabSelected="1" topLeftCell="A25" zoomScale="80" zoomScaleNormal="80" workbookViewId="0">
      <selection activeCell="A32" sqref="A32:J49"/>
    </sheetView>
  </sheetViews>
  <sheetFormatPr defaultRowHeight="15" x14ac:dyDescent="0.25"/>
  <cols>
    <col min="1" max="1" width="17.85546875" customWidth="1"/>
    <col min="2" max="2" width="26.7109375" customWidth="1"/>
    <col min="3" max="3" width="23.7109375" customWidth="1"/>
    <col min="4" max="4" width="13.5703125" customWidth="1"/>
    <col min="5" max="5" width="13.140625" customWidth="1"/>
    <col min="6" max="7" width="17.42578125" customWidth="1"/>
    <col min="8" max="8" width="21.7109375" customWidth="1"/>
    <col min="9" max="9" width="29.5703125" customWidth="1"/>
    <col min="10" max="10" width="32.28515625" customWidth="1"/>
    <col min="11" max="11" width="23.5703125" customWidth="1"/>
    <col min="12" max="12" width="17.5703125" customWidth="1"/>
  </cols>
  <sheetData>
    <row r="1" spans="1:10" x14ac:dyDescent="0.25">
      <c r="A1" s="88" t="s">
        <v>50</v>
      </c>
      <c r="B1" s="89"/>
      <c r="C1" s="89"/>
      <c r="D1" s="89"/>
      <c r="E1" s="89"/>
      <c r="F1" s="89"/>
      <c r="G1" s="89"/>
      <c r="H1" s="89"/>
      <c r="I1" s="89"/>
      <c r="J1" s="89"/>
    </row>
    <row r="2" spans="1:10" x14ac:dyDescent="0.25">
      <c r="A2" s="89"/>
      <c r="B2" s="89"/>
      <c r="C2" s="89"/>
      <c r="D2" s="89"/>
      <c r="E2" s="89"/>
      <c r="F2" s="89"/>
      <c r="G2" s="89"/>
      <c r="H2" s="89"/>
      <c r="I2" s="89"/>
      <c r="J2" s="89"/>
    </row>
    <row r="3" spans="1:10" x14ac:dyDescent="0.25">
      <c r="A3" s="89"/>
      <c r="B3" s="89"/>
      <c r="C3" s="89"/>
      <c r="D3" s="89"/>
      <c r="E3" s="89"/>
      <c r="F3" s="89"/>
      <c r="G3" s="89"/>
      <c r="H3" s="89"/>
      <c r="I3" s="89"/>
      <c r="J3" s="89"/>
    </row>
    <row r="4" spans="1:10" x14ac:dyDescent="0.25">
      <c r="A4" s="89"/>
      <c r="B4" s="89"/>
      <c r="C4" s="89"/>
      <c r="D4" s="89"/>
      <c r="E4" s="89"/>
      <c r="F4" s="89"/>
      <c r="G4" s="89"/>
      <c r="H4" s="89"/>
      <c r="I4" s="89"/>
      <c r="J4" s="89"/>
    </row>
    <row r="5" spans="1:10" x14ac:dyDescent="0.25">
      <c r="A5" s="89"/>
      <c r="B5" s="89"/>
      <c r="C5" s="89"/>
      <c r="D5" s="89"/>
      <c r="E5" s="89"/>
      <c r="F5" s="89"/>
      <c r="G5" s="89"/>
      <c r="H5" s="89"/>
      <c r="I5" s="89"/>
      <c r="J5" s="89"/>
    </row>
    <row r="6" spans="1:10" x14ac:dyDescent="0.25">
      <c r="A6" s="89"/>
      <c r="B6" s="89"/>
      <c r="C6" s="89"/>
      <c r="D6" s="89"/>
      <c r="E6" s="89"/>
      <c r="F6" s="89"/>
      <c r="G6" s="89"/>
      <c r="H6" s="89"/>
      <c r="I6" s="89"/>
      <c r="J6" s="89"/>
    </row>
    <row r="7" spans="1:10" x14ac:dyDescent="0.25">
      <c r="A7" s="89"/>
      <c r="B7" s="89"/>
      <c r="C7" s="89"/>
      <c r="D7" s="89"/>
      <c r="E7" s="89"/>
      <c r="F7" s="89"/>
      <c r="G7" s="89"/>
      <c r="H7" s="89"/>
      <c r="I7" s="89"/>
      <c r="J7" s="89"/>
    </row>
    <row r="8" spans="1:10" x14ac:dyDescent="0.25">
      <c r="A8" s="89"/>
      <c r="B8" s="89"/>
      <c r="C8" s="89"/>
      <c r="D8" s="89"/>
      <c r="E8" s="89"/>
      <c r="F8" s="89"/>
      <c r="G8" s="89"/>
      <c r="H8" s="89"/>
      <c r="I8" s="89"/>
      <c r="J8" s="89"/>
    </row>
    <row r="9" spans="1:10" x14ac:dyDescent="0.25">
      <c r="A9" s="89"/>
      <c r="B9" s="89"/>
      <c r="C9" s="89"/>
      <c r="D9" s="89"/>
      <c r="E9" s="89"/>
      <c r="F9" s="89"/>
      <c r="G9" s="89"/>
      <c r="H9" s="89"/>
      <c r="I9" s="89"/>
      <c r="J9" s="89"/>
    </row>
    <row r="10" spans="1:10" x14ac:dyDescent="0.25">
      <c r="A10" s="89"/>
      <c r="B10" s="89"/>
      <c r="C10" s="89"/>
      <c r="D10" s="89"/>
      <c r="E10" s="89"/>
      <c r="F10" s="89"/>
      <c r="G10" s="89"/>
      <c r="H10" s="89"/>
      <c r="I10" s="89"/>
      <c r="J10" s="89"/>
    </row>
    <row r="11" spans="1:10" x14ac:dyDescent="0.25">
      <c r="A11" s="89"/>
      <c r="B11" s="89"/>
      <c r="C11" s="89"/>
      <c r="D11" s="89"/>
      <c r="E11" s="89"/>
      <c r="F11" s="89"/>
      <c r="G11" s="89"/>
      <c r="H11" s="89"/>
      <c r="I11" s="89"/>
      <c r="J11" s="89"/>
    </row>
    <row r="12" spans="1:10" x14ac:dyDescent="0.25">
      <c r="A12" s="89"/>
      <c r="B12" s="89"/>
      <c r="C12" s="89"/>
      <c r="D12" s="89"/>
      <c r="E12" s="89"/>
      <c r="F12" s="89"/>
      <c r="G12" s="89"/>
      <c r="H12" s="89"/>
      <c r="I12" s="89"/>
      <c r="J12" s="89"/>
    </row>
    <row r="13" spans="1:10" x14ac:dyDescent="0.25">
      <c r="A13" s="89"/>
      <c r="B13" s="89"/>
      <c r="C13" s="89"/>
      <c r="D13" s="89"/>
      <c r="E13" s="89"/>
      <c r="F13" s="89"/>
      <c r="G13" s="89"/>
      <c r="H13" s="89"/>
      <c r="I13" s="89"/>
      <c r="J13" s="89"/>
    </row>
    <row r="14" spans="1:10" x14ac:dyDescent="0.25">
      <c r="A14" s="89"/>
      <c r="B14" s="89"/>
      <c r="C14" s="89"/>
      <c r="D14" s="89"/>
      <c r="E14" s="89"/>
      <c r="F14" s="89"/>
      <c r="G14" s="89"/>
      <c r="H14" s="89"/>
      <c r="I14" s="89"/>
      <c r="J14" s="89"/>
    </row>
    <row r="15" spans="1:10" x14ac:dyDescent="0.25">
      <c r="A15" s="89"/>
      <c r="B15" s="89"/>
      <c r="C15" s="89"/>
      <c r="D15" s="89"/>
      <c r="E15" s="89"/>
      <c r="F15" s="89"/>
      <c r="G15" s="89"/>
      <c r="H15" s="89"/>
      <c r="I15" s="89"/>
      <c r="J15" s="89"/>
    </row>
    <row r="16" spans="1:10" ht="66" customHeight="1" x14ac:dyDescent="0.25">
      <c r="A16" s="89"/>
      <c r="B16" s="89"/>
      <c r="C16" s="89"/>
      <c r="D16" s="89"/>
      <c r="E16" s="89"/>
      <c r="F16" s="89"/>
      <c r="G16" s="89"/>
      <c r="H16" s="89"/>
      <c r="I16" s="89"/>
      <c r="J16" s="89"/>
    </row>
    <row r="17" spans="1:11" ht="42.75" customHeight="1" x14ac:dyDescent="0.25">
      <c r="A17" s="98" t="s">
        <v>46</v>
      </c>
      <c r="B17" s="99"/>
      <c r="C17" s="50" t="s">
        <v>0</v>
      </c>
      <c r="D17" s="50" t="s">
        <v>1</v>
      </c>
      <c r="E17" s="51" t="s">
        <v>2</v>
      </c>
      <c r="F17" s="52" t="s">
        <v>3</v>
      </c>
      <c r="G17" s="51" t="s">
        <v>42</v>
      </c>
      <c r="H17" s="52" t="s">
        <v>11</v>
      </c>
      <c r="I17" s="53" t="s">
        <v>12</v>
      </c>
      <c r="J17" s="39"/>
    </row>
    <row r="18" spans="1:11" ht="54.75" customHeight="1" x14ac:dyDescent="0.25">
      <c r="A18" s="92" t="s">
        <v>41</v>
      </c>
      <c r="B18" s="40" t="s">
        <v>4</v>
      </c>
      <c r="C18" s="41">
        <v>12</v>
      </c>
      <c r="D18" s="41">
        <v>3</v>
      </c>
      <c r="E18" s="41">
        <v>9</v>
      </c>
      <c r="F18" s="41">
        <v>3</v>
      </c>
      <c r="G18" s="42">
        <v>90</v>
      </c>
      <c r="H18" s="43"/>
      <c r="I18" s="44">
        <f t="shared" ref="I18:I25" si="0">C18*D18*E18*F18*H18</f>
        <v>0</v>
      </c>
      <c r="J18" s="39"/>
    </row>
    <row r="19" spans="1:11" ht="48.75" customHeight="1" x14ac:dyDescent="0.25">
      <c r="A19" s="92"/>
      <c r="B19" s="40" t="s">
        <v>5</v>
      </c>
      <c r="C19" s="41">
        <v>12</v>
      </c>
      <c r="D19" s="41">
        <v>3</v>
      </c>
      <c r="E19" s="41">
        <v>9</v>
      </c>
      <c r="F19" s="41">
        <v>1</v>
      </c>
      <c r="G19" s="42">
        <v>90</v>
      </c>
      <c r="H19" s="43"/>
      <c r="I19" s="44">
        <f t="shared" si="0"/>
        <v>0</v>
      </c>
      <c r="J19" s="39"/>
    </row>
    <row r="20" spans="1:11" ht="52.5" customHeight="1" x14ac:dyDescent="0.25">
      <c r="A20" s="92"/>
      <c r="B20" s="40" t="s">
        <v>6</v>
      </c>
      <c r="C20" s="41">
        <v>4</v>
      </c>
      <c r="D20" s="41">
        <v>3</v>
      </c>
      <c r="E20" s="41">
        <v>9</v>
      </c>
      <c r="F20" s="41">
        <v>3</v>
      </c>
      <c r="G20" s="42">
        <v>90</v>
      </c>
      <c r="H20" s="43"/>
      <c r="I20" s="44">
        <f t="shared" si="0"/>
        <v>0</v>
      </c>
      <c r="J20" s="39"/>
    </row>
    <row r="21" spans="1:11" ht="54.75" customHeight="1" x14ac:dyDescent="0.25">
      <c r="A21" s="92"/>
      <c r="B21" s="40" t="s">
        <v>7</v>
      </c>
      <c r="C21" s="41">
        <v>12</v>
      </c>
      <c r="D21" s="41">
        <v>3</v>
      </c>
      <c r="E21" s="41">
        <v>9</v>
      </c>
      <c r="F21" s="41">
        <v>1</v>
      </c>
      <c r="G21" s="42">
        <v>90</v>
      </c>
      <c r="H21" s="43"/>
      <c r="I21" s="44">
        <f t="shared" si="0"/>
        <v>0</v>
      </c>
      <c r="J21" s="39"/>
    </row>
    <row r="22" spans="1:11" ht="51.75" customHeight="1" x14ac:dyDescent="0.25">
      <c r="A22" s="92"/>
      <c r="B22" s="40" t="s">
        <v>51</v>
      </c>
      <c r="C22" s="41">
        <v>12</v>
      </c>
      <c r="D22" s="41">
        <v>3</v>
      </c>
      <c r="E22" s="41">
        <v>9</v>
      </c>
      <c r="F22" s="41">
        <v>1</v>
      </c>
      <c r="G22" s="42">
        <v>90</v>
      </c>
      <c r="H22" s="43"/>
      <c r="I22" s="44">
        <f t="shared" si="0"/>
        <v>0</v>
      </c>
      <c r="J22" s="39"/>
    </row>
    <row r="23" spans="1:11" ht="56.25" customHeight="1" x14ac:dyDescent="0.25">
      <c r="A23" s="92"/>
      <c r="B23" s="40" t="s">
        <v>8</v>
      </c>
      <c r="C23" s="41">
        <v>4</v>
      </c>
      <c r="D23" s="41">
        <v>3</v>
      </c>
      <c r="E23" s="41">
        <v>9</v>
      </c>
      <c r="F23" s="41">
        <v>3</v>
      </c>
      <c r="G23" s="42">
        <v>90</v>
      </c>
      <c r="H23" s="43"/>
      <c r="I23" s="44">
        <f t="shared" si="0"/>
        <v>0</v>
      </c>
      <c r="J23" s="39"/>
    </row>
    <row r="24" spans="1:11" ht="61.5" customHeight="1" x14ac:dyDescent="0.25">
      <c r="A24" s="92"/>
      <c r="B24" s="40" t="s">
        <v>9</v>
      </c>
      <c r="C24" s="41">
        <v>12</v>
      </c>
      <c r="D24" s="41">
        <v>3</v>
      </c>
      <c r="E24" s="41">
        <v>9</v>
      </c>
      <c r="F24" s="41">
        <v>1</v>
      </c>
      <c r="G24" s="42">
        <v>90</v>
      </c>
      <c r="H24" s="43"/>
      <c r="I24" s="44">
        <f t="shared" si="0"/>
        <v>0</v>
      </c>
      <c r="J24" s="39"/>
    </row>
    <row r="25" spans="1:11" ht="63.75" customHeight="1" x14ac:dyDescent="0.25">
      <c r="A25" s="92"/>
      <c r="B25" s="45" t="s">
        <v>10</v>
      </c>
      <c r="C25" s="46">
        <v>12</v>
      </c>
      <c r="D25" s="46">
        <v>3</v>
      </c>
      <c r="E25" s="46">
        <v>9</v>
      </c>
      <c r="F25" s="46">
        <v>1</v>
      </c>
      <c r="G25" s="42">
        <v>90</v>
      </c>
      <c r="H25" s="47"/>
      <c r="I25" s="44">
        <f t="shared" si="0"/>
        <v>0</v>
      </c>
      <c r="J25" s="39"/>
    </row>
    <row r="26" spans="1:11" ht="33.75" customHeight="1" x14ac:dyDescent="0.25">
      <c r="A26" s="96" t="s">
        <v>47</v>
      </c>
      <c r="B26" s="97"/>
      <c r="C26" s="97"/>
      <c r="D26" s="97"/>
      <c r="E26" s="97"/>
      <c r="F26" s="97"/>
      <c r="G26" s="97"/>
      <c r="H26" s="97"/>
      <c r="I26" s="54">
        <f>I18+I19+I20+I21+I22+I23+I24+I25</f>
        <v>0</v>
      </c>
      <c r="J26" s="55">
        <v>291600</v>
      </c>
      <c r="K26" s="1" t="s">
        <v>13</v>
      </c>
    </row>
    <row r="27" spans="1:11" ht="24.75" customHeight="1" x14ac:dyDescent="0.25">
      <c r="A27" s="93" t="s">
        <v>48</v>
      </c>
      <c r="B27" s="94"/>
      <c r="C27" s="94"/>
      <c r="D27" s="94"/>
      <c r="E27" s="94"/>
      <c r="F27" s="94"/>
      <c r="G27" s="94"/>
      <c r="H27" s="95"/>
      <c r="I27" s="48">
        <v>750</v>
      </c>
      <c r="J27" s="39"/>
    </row>
    <row r="28" spans="1:11" ht="45" customHeight="1" x14ac:dyDescent="0.25">
      <c r="A28" s="85" t="s">
        <v>43</v>
      </c>
      <c r="B28" s="86"/>
      <c r="C28" s="86"/>
      <c r="D28" s="86"/>
      <c r="E28" s="86"/>
      <c r="F28" s="86"/>
      <c r="G28" s="86"/>
      <c r="H28" s="87"/>
      <c r="I28" s="49">
        <f>I26+I27</f>
        <v>750</v>
      </c>
      <c r="J28" s="39"/>
    </row>
    <row r="29" spans="1:11" ht="69" customHeight="1" x14ac:dyDescent="0.25">
      <c r="A29" s="100" t="s">
        <v>52</v>
      </c>
      <c r="B29" s="101"/>
      <c r="C29" s="101"/>
      <c r="D29" s="101"/>
      <c r="E29" s="101"/>
      <c r="F29" s="101"/>
      <c r="G29" s="101"/>
      <c r="H29" s="101"/>
      <c r="I29" s="101"/>
      <c r="J29" s="39"/>
      <c r="K29" s="56"/>
    </row>
    <row r="30" spans="1:11" ht="57.75" customHeight="1" x14ac:dyDescent="0.25">
      <c r="A30" s="102" t="s">
        <v>44</v>
      </c>
      <c r="B30" s="102"/>
      <c r="C30" s="102"/>
      <c r="D30" s="102"/>
      <c r="E30" s="102"/>
      <c r="F30" s="102"/>
      <c r="G30" s="102"/>
      <c r="H30" s="102"/>
      <c r="I30" s="102"/>
      <c r="J30" s="39"/>
    </row>
    <row r="31" spans="1:11" ht="42.75" customHeight="1" x14ac:dyDescent="0.25">
      <c r="A31" s="90" t="s">
        <v>14</v>
      </c>
      <c r="B31" s="91"/>
      <c r="C31" s="91"/>
      <c r="D31" s="91"/>
      <c r="E31" s="91"/>
      <c r="F31" s="91"/>
      <c r="G31" s="91"/>
      <c r="H31" s="91"/>
      <c r="I31" s="91"/>
      <c r="J31" s="91"/>
      <c r="K31" s="39"/>
    </row>
    <row r="32" spans="1:11" ht="15" customHeight="1" x14ac:dyDescent="0.25">
      <c r="A32" s="78" t="s">
        <v>40</v>
      </c>
      <c r="B32" s="78"/>
      <c r="C32" s="78"/>
      <c r="D32" s="78"/>
      <c r="E32" s="78"/>
      <c r="F32" s="78"/>
      <c r="G32" s="78"/>
      <c r="H32" s="78"/>
      <c r="I32" s="78"/>
      <c r="J32" s="78"/>
      <c r="K32" s="39"/>
    </row>
    <row r="33" spans="1:11" x14ac:dyDescent="0.25">
      <c r="A33" s="78"/>
      <c r="B33" s="78"/>
      <c r="C33" s="78"/>
      <c r="D33" s="78"/>
      <c r="E33" s="78"/>
      <c r="F33" s="78"/>
      <c r="G33" s="78"/>
      <c r="H33" s="78"/>
      <c r="I33" s="78"/>
      <c r="J33" s="78"/>
      <c r="K33" s="39"/>
    </row>
    <row r="34" spans="1:11" x14ac:dyDescent="0.25">
      <c r="A34" s="78"/>
      <c r="B34" s="78"/>
      <c r="C34" s="78"/>
      <c r="D34" s="78"/>
      <c r="E34" s="78"/>
      <c r="F34" s="78"/>
      <c r="G34" s="78"/>
      <c r="H34" s="78"/>
      <c r="I34" s="78"/>
      <c r="J34" s="78"/>
      <c r="K34" s="39"/>
    </row>
    <row r="35" spans="1:11" x14ac:dyDescent="0.25">
      <c r="A35" s="78"/>
      <c r="B35" s="78"/>
      <c r="C35" s="78"/>
      <c r="D35" s="78"/>
      <c r="E35" s="78"/>
      <c r="F35" s="78"/>
      <c r="G35" s="78"/>
      <c r="H35" s="78"/>
      <c r="I35" s="78"/>
      <c r="J35" s="78"/>
      <c r="K35" s="39"/>
    </row>
    <row r="36" spans="1:11" x14ac:dyDescent="0.25">
      <c r="A36" s="78"/>
      <c r="B36" s="78"/>
      <c r="C36" s="78"/>
      <c r="D36" s="78"/>
      <c r="E36" s="78"/>
      <c r="F36" s="78"/>
      <c r="G36" s="78"/>
      <c r="H36" s="78"/>
      <c r="I36" s="78"/>
      <c r="J36" s="78"/>
      <c r="K36" s="39"/>
    </row>
    <row r="37" spans="1:11" x14ac:dyDescent="0.25">
      <c r="A37" s="78"/>
      <c r="B37" s="78"/>
      <c r="C37" s="78"/>
      <c r="D37" s="78"/>
      <c r="E37" s="78"/>
      <c r="F37" s="78"/>
      <c r="G37" s="78"/>
      <c r="H37" s="78"/>
      <c r="I37" s="78"/>
      <c r="J37" s="78"/>
      <c r="K37" s="39"/>
    </row>
    <row r="38" spans="1:11" x14ac:dyDescent="0.25">
      <c r="A38" s="78"/>
      <c r="B38" s="78"/>
      <c r="C38" s="78"/>
      <c r="D38" s="78"/>
      <c r="E38" s="78"/>
      <c r="F38" s="78"/>
      <c r="G38" s="78"/>
      <c r="H38" s="78"/>
      <c r="I38" s="78"/>
      <c r="J38" s="78"/>
      <c r="K38" s="39"/>
    </row>
    <row r="39" spans="1:11" x14ac:dyDescent="0.25">
      <c r="A39" s="78"/>
      <c r="B39" s="78"/>
      <c r="C39" s="78"/>
      <c r="D39" s="78"/>
      <c r="E39" s="78"/>
      <c r="F39" s="78"/>
      <c r="G39" s="78"/>
      <c r="H39" s="78"/>
      <c r="I39" s="78"/>
      <c r="J39" s="78"/>
      <c r="K39" s="39"/>
    </row>
    <row r="40" spans="1:11" x14ac:dyDescent="0.25">
      <c r="A40" s="78"/>
      <c r="B40" s="78"/>
      <c r="C40" s="78"/>
      <c r="D40" s="78"/>
      <c r="E40" s="78"/>
      <c r="F40" s="78"/>
      <c r="G40" s="78"/>
      <c r="H40" s="78"/>
      <c r="I40" s="78"/>
      <c r="J40" s="78"/>
      <c r="K40" s="39"/>
    </row>
    <row r="41" spans="1:11" ht="9.75" hidden="1" customHeight="1" x14ac:dyDescent="0.25">
      <c r="A41" s="78"/>
      <c r="B41" s="78"/>
      <c r="C41" s="78"/>
      <c r="D41" s="78"/>
      <c r="E41" s="78"/>
      <c r="F41" s="78"/>
      <c r="G41" s="78"/>
      <c r="H41" s="78"/>
      <c r="I41" s="78"/>
      <c r="J41" s="78"/>
      <c r="K41" s="39"/>
    </row>
    <row r="42" spans="1:11" hidden="1" x14ac:dyDescent="0.25">
      <c r="A42" s="78"/>
      <c r="B42" s="78"/>
      <c r="C42" s="78"/>
      <c r="D42" s="78"/>
      <c r="E42" s="78"/>
      <c r="F42" s="78"/>
      <c r="G42" s="78"/>
      <c r="H42" s="78"/>
      <c r="I42" s="78"/>
      <c r="J42" s="78"/>
      <c r="K42" s="39"/>
    </row>
    <row r="43" spans="1:11" hidden="1" x14ac:dyDescent="0.25">
      <c r="A43" s="78"/>
      <c r="B43" s="78"/>
      <c r="C43" s="78"/>
      <c r="D43" s="78"/>
      <c r="E43" s="78"/>
      <c r="F43" s="78"/>
      <c r="G43" s="78"/>
      <c r="H43" s="78"/>
      <c r="I43" s="78"/>
      <c r="J43" s="78"/>
      <c r="K43" s="39"/>
    </row>
    <row r="44" spans="1:11" ht="12.75" hidden="1" customHeight="1" x14ac:dyDescent="0.25">
      <c r="A44" s="78"/>
      <c r="B44" s="78"/>
      <c r="C44" s="78"/>
      <c r="D44" s="78"/>
      <c r="E44" s="78"/>
      <c r="F44" s="78"/>
      <c r="G44" s="78"/>
      <c r="H44" s="78"/>
      <c r="I44" s="78"/>
      <c r="J44" s="78"/>
      <c r="K44" s="39"/>
    </row>
    <row r="45" spans="1:11" hidden="1" x14ac:dyDescent="0.25">
      <c r="A45" s="78"/>
      <c r="B45" s="78"/>
      <c r="C45" s="78"/>
      <c r="D45" s="78"/>
      <c r="E45" s="78"/>
      <c r="F45" s="78"/>
      <c r="G45" s="78"/>
      <c r="H45" s="78"/>
      <c r="I45" s="78"/>
      <c r="J45" s="78"/>
      <c r="K45" s="39"/>
    </row>
    <row r="46" spans="1:11" hidden="1" x14ac:dyDescent="0.25">
      <c r="A46" s="78"/>
      <c r="B46" s="78"/>
      <c r="C46" s="78"/>
      <c r="D46" s="78"/>
      <c r="E46" s="78"/>
      <c r="F46" s="78"/>
      <c r="G46" s="78"/>
      <c r="H46" s="78"/>
      <c r="I46" s="78"/>
      <c r="J46" s="78"/>
      <c r="K46" s="39"/>
    </row>
    <row r="47" spans="1:11" ht="16.5" customHeight="1" thickBot="1" x14ac:dyDescent="0.3">
      <c r="A47" s="78"/>
      <c r="B47" s="78"/>
      <c r="C47" s="78"/>
      <c r="D47" s="78"/>
      <c r="E47" s="78"/>
      <c r="F47" s="78"/>
      <c r="G47" s="78"/>
      <c r="H47" s="78"/>
      <c r="I47" s="78"/>
      <c r="J47" s="78"/>
      <c r="K47" s="39"/>
    </row>
    <row r="48" spans="1:11" ht="40.5" hidden="1" customHeight="1" x14ac:dyDescent="0.25">
      <c r="A48" s="78"/>
      <c r="B48" s="78"/>
      <c r="C48" s="78"/>
      <c r="D48" s="78"/>
      <c r="E48" s="78"/>
      <c r="F48" s="78"/>
      <c r="G48" s="78"/>
      <c r="H48" s="78"/>
      <c r="I48" s="78"/>
      <c r="J48" s="78"/>
      <c r="K48" s="39"/>
    </row>
    <row r="49" spans="1:11" ht="15" hidden="1" customHeight="1" x14ac:dyDescent="0.25">
      <c r="A49" s="78"/>
      <c r="B49" s="78"/>
      <c r="C49" s="78"/>
      <c r="D49" s="78"/>
      <c r="E49" s="78"/>
      <c r="F49" s="78"/>
      <c r="G49" s="78"/>
      <c r="H49" s="78"/>
      <c r="I49" s="78"/>
      <c r="J49" s="78"/>
      <c r="K49" s="39"/>
    </row>
    <row r="50" spans="1:11" ht="16.5" thickBot="1" x14ac:dyDescent="0.3">
      <c r="A50" s="75" t="s">
        <v>15</v>
      </c>
      <c r="B50" s="76"/>
      <c r="C50" s="76"/>
      <c r="D50" s="76"/>
      <c r="E50" s="76"/>
      <c r="F50" s="77"/>
      <c r="G50" s="2"/>
      <c r="H50" s="3"/>
      <c r="I50" s="39"/>
      <c r="J50" s="39"/>
      <c r="K50" s="39"/>
    </row>
    <row r="51" spans="1:11" ht="32.25" thickBot="1" x14ac:dyDescent="0.3">
      <c r="A51" s="4" t="s">
        <v>16</v>
      </c>
      <c r="B51" s="5" t="s">
        <v>17</v>
      </c>
      <c r="C51" s="5" t="s">
        <v>18</v>
      </c>
      <c r="D51" s="6" t="s">
        <v>19</v>
      </c>
      <c r="E51" s="5" t="s">
        <v>20</v>
      </c>
      <c r="F51" s="5" t="s">
        <v>21</v>
      </c>
      <c r="G51" s="7"/>
      <c r="H51" s="79"/>
      <c r="I51" s="39"/>
      <c r="J51" s="39"/>
      <c r="K51" s="39"/>
    </row>
    <row r="52" spans="1:11" ht="16.5" thickBot="1" x14ac:dyDescent="0.3">
      <c r="A52" s="8"/>
      <c r="B52" s="9"/>
      <c r="C52" s="9"/>
      <c r="D52" s="9"/>
      <c r="E52" s="10" t="s">
        <v>22</v>
      </c>
      <c r="F52" s="10" t="s">
        <v>22</v>
      </c>
      <c r="G52" s="38"/>
      <c r="H52" s="79"/>
      <c r="I52" s="39"/>
      <c r="J52" s="39"/>
      <c r="K52" s="39"/>
    </row>
    <row r="53" spans="1:11" ht="16.5" thickBot="1" x14ac:dyDescent="0.3">
      <c r="A53" s="8"/>
      <c r="B53" s="9"/>
      <c r="C53" s="9"/>
      <c r="D53" s="9"/>
      <c r="E53" s="10" t="s">
        <v>22</v>
      </c>
      <c r="F53" s="10" t="s">
        <v>22</v>
      </c>
      <c r="G53" s="38"/>
      <c r="H53" s="79"/>
      <c r="I53" s="39"/>
      <c r="J53" s="39"/>
      <c r="K53" s="39"/>
    </row>
    <row r="54" spans="1:11" ht="16.5" thickBot="1" x14ac:dyDescent="0.3">
      <c r="A54" s="8"/>
      <c r="B54" s="9"/>
      <c r="C54" s="9"/>
      <c r="D54" s="9"/>
      <c r="E54" s="10" t="s">
        <v>22</v>
      </c>
      <c r="F54" s="10" t="s">
        <v>22</v>
      </c>
      <c r="G54" s="38"/>
      <c r="H54" s="79"/>
      <c r="I54" s="39"/>
      <c r="J54" s="39"/>
      <c r="K54" s="39"/>
    </row>
    <row r="55" spans="1:11" ht="16.5" thickBot="1" x14ac:dyDescent="0.3">
      <c r="A55" s="8"/>
      <c r="B55" s="9"/>
      <c r="C55" s="9"/>
      <c r="D55" s="9"/>
      <c r="E55" s="10" t="s">
        <v>22</v>
      </c>
      <c r="F55" s="10" t="s">
        <v>22</v>
      </c>
      <c r="G55" s="38"/>
      <c r="H55" s="79"/>
      <c r="I55" s="39"/>
      <c r="J55" s="39"/>
      <c r="K55" s="39"/>
    </row>
    <row r="56" spans="1:11" ht="16.5" thickBot="1" x14ac:dyDescent="0.3">
      <c r="A56" s="8"/>
      <c r="B56" s="9"/>
      <c r="C56" s="9"/>
      <c r="D56" s="9"/>
      <c r="E56" s="10" t="s">
        <v>22</v>
      </c>
      <c r="F56" s="10" t="s">
        <v>22</v>
      </c>
      <c r="G56" s="38"/>
      <c r="H56" s="79"/>
      <c r="I56" s="39"/>
      <c r="J56" s="39"/>
      <c r="K56" s="39"/>
    </row>
    <row r="57" spans="1:11" ht="16.5" thickBot="1" x14ac:dyDescent="0.3">
      <c r="A57" s="80" t="s">
        <v>23</v>
      </c>
      <c r="B57" s="81"/>
      <c r="C57" s="81"/>
      <c r="D57" s="81"/>
      <c r="E57" s="81"/>
      <c r="F57" s="35">
        <f>SUM(F52:F56)</f>
        <v>0</v>
      </c>
      <c r="G57" s="11"/>
      <c r="H57" s="12"/>
      <c r="I57" s="39"/>
      <c r="J57" s="39"/>
      <c r="K57" s="39"/>
    </row>
    <row r="58" spans="1:11" ht="16.5" thickBot="1" x14ac:dyDescent="0.3">
      <c r="A58" s="82" t="s">
        <v>24</v>
      </c>
      <c r="B58" s="83"/>
      <c r="C58" s="83"/>
      <c r="D58" s="83"/>
      <c r="E58" s="83"/>
      <c r="F58" s="84"/>
      <c r="G58" s="59">
        <f>F57*3</f>
        <v>0</v>
      </c>
      <c r="H58" s="60"/>
      <c r="I58" s="39"/>
      <c r="J58" s="39"/>
      <c r="K58" s="39"/>
    </row>
    <row r="59" spans="1:11" ht="16.5" thickBot="1" x14ac:dyDescent="0.3">
      <c r="A59" s="13"/>
      <c r="B59" s="13"/>
      <c r="C59" s="13"/>
      <c r="D59" s="13"/>
      <c r="E59" s="13"/>
      <c r="F59" s="13"/>
      <c r="G59" s="13"/>
      <c r="H59" s="14"/>
      <c r="I59" s="39"/>
      <c r="J59" s="39"/>
      <c r="K59" s="39"/>
    </row>
    <row r="60" spans="1:11" ht="15.75" x14ac:dyDescent="0.25">
      <c r="A60" s="15"/>
      <c r="B60" s="16"/>
      <c r="C60" s="16"/>
      <c r="D60" s="16"/>
      <c r="E60" s="16"/>
      <c r="F60" s="16"/>
      <c r="G60" s="16"/>
      <c r="H60" s="17"/>
      <c r="I60" s="39"/>
      <c r="J60" s="39"/>
      <c r="K60" s="39"/>
    </row>
    <row r="61" spans="1:11" ht="15.75" x14ac:dyDescent="0.25">
      <c r="A61" s="18"/>
      <c r="B61" s="3"/>
      <c r="C61" s="3"/>
      <c r="D61" s="3"/>
      <c r="E61" s="3"/>
      <c r="F61" s="3"/>
      <c r="G61" s="3"/>
      <c r="H61" s="19"/>
      <c r="I61" s="39"/>
      <c r="J61" s="39"/>
      <c r="K61" s="39"/>
    </row>
    <row r="62" spans="1:11" ht="15.75" x14ac:dyDescent="0.25">
      <c r="A62" s="18"/>
      <c r="B62" s="3"/>
      <c r="C62" s="3"/>
      <c r="D62" s="3"/>
      <c r="E62" s="3"/>
      <c r="F62" s="3"/>
      <c r="G62" s="3"/>
      <c r="H62" s="19"/>
      <c r="I62" s="39"/>
      <c r="J62" s="39"/>
      <c r="K62" s="39"/>
    </row>
    <row r="63" spans="1:11" ht="15.75" x14ac:dyDescent="0.25">
      <c r="A63" s="18"/>
      <c r="B63" s="3"/>
      <c r="C63" s="3"/>
      <c r="D63" s="3"/>
      <c r="E63" s="3"/>
      <c r="F63" s="3"/>
      <c r="G63" s="3"/>
      <c r="H63" s="19"/>
      <c r="I63" s="39"/>
      <c r="J63" s="39"/>
      <c r="K63" s="39"/>
    </row>
    <row r="64" spans="1:11" ht="15.75" x14ac:dyDescent="0.25">
      <c r="A64" s="18"/>
      <c r="B64" s="3"/>
      <c r="C64" s="3"/>
      <c r="D64" s="3"/>
      <c r="E64" s="3"/>
      <c r="F64" s="3"/>
      <c r="G64" s="3"/>
      <c r="H64" s="19"/>
      <c r="I64" s="39"/>
      <c r="J64" s="39"/>
      <c r="K64" s="39"/>
    </row>
    <row r="65" spans="1:11" ht="16.5" thickBot="1" x14ac:dyDescent="0.3">
      <c r="A65" s="18"/>
      <c r="B65" s="3"/>
      <c r="C65" s="3"/>
      <c r="D65" s="3"/>
      <c r="E65" s="3"/>
      <c r="F65" s="3"/>
      <c r="G65" s="3"/>
      <c r="H65" s="19"/>
      <c r="I65" s="39"/>
      <c r="J65" s="39"/>
      <c r="K65" s="39"/>
    </row>
    <row r="66" spans="1:11" ht="16.5" thickBot="1" x14ac:dyDescent="0.3">
      <c r="A66" s="75" t="s">
        <v>25</v>
      </c>
      <c r="B66" s="76"/>
      <c r="C66" s="76"/>
      <c r="D66" s="76"/>
      <c r="E66" s="76"/>
      <c r="F66" s="77"/>
      <c r="G66" s="20"/>
      <c r="H66" s="19"/>
      <c r="I66" s="39"/>
      <c r="J66" s="39"/>
      <c r="K66" s="39"/>
    </row>
    <row r="67" spans="1:11" ht="32.25" thickBot="1" x14ac:dyDescent="0.3">
      <c r="A67" s="71" t="s">
        <v>26</v>
      </c>
      <c r="B67" s="72"/>
      <c r="C67" s="72"/>
      <c r="D67" s="72"/>
      <c r="E67" s="72"/>
      <c r="F67" s="21" t="s">
        <v>27</v>
      </c>
      <c r="G67" s="22"/>
      <c r="H67" s="19"/>
      <c r="I67" s="39"/>
      <c r="J67" s="39"/>
      <c r="K67" s="39"/>
    </row>
    <row r="68" spans="1:11" ht="15.75" x14ac:dyDescent="0.25">
      <c r="A68" s="73" t="s">
        <v>28</v>
      </c>
      <c r="B68" s="74"/>
      <c r="C68" s="74"/>
      <c r="D68" s="74"/>
      <c r="E68" s="74"/>
      <c r="F68" s="23"/>
      <c r="G68" s="22"/>
      <c r="H68" s="19"/>
      <c r="I68" s="39"/>
      <c r="J68" s="39"/>
      <c r="K68" s="39"/>
    </row>
    <row r="69" spans="1:11" ht="15.75" x14ac:dyDescent="0.25">
      <c r="A69" s="61" t="s">
        <v>29</v>
      </c>
      <c r="B69" s="62"/>
      <c r="C69" s="62"/>
      <c r="D69" s="62"/>
      <c r="E69" s="62"/>
      <c r="F69" s="24"/>
      <c r="G69" s="22"/>
      <c r="H69" s="19"/>
      <c r="I69" s="39"/>
      <c r="J69" s="39"/>
      <c r="K69" s="39"/>
    </row>
    <row r="70" spans="1:11" ht="126" x14ac:dyDescent="0.25">
      <c r="A70" s="61" t="s">
        <v>30</v>
      </c>
      <c r="B70" s="62"/>
      <c r="C70" s="62"/>
      <c r="D70" s="62"/>
      <c r="E70" s="62"/>
      <c r="F70" s="24">
        <f>G58</f>
        <v>0</v>
      </c>
      <c r="G70" s="25" t="s">
        <v>31</v>
      </c>
      <c r="H70" s="19"/>
      <c r="I70" s="39"/>
      <c r="J70" s="39"/>
      <c r="K70" s="39"/>
    </row>
    <row r="71" spans="1:11" ht="15.75" x14ac:dyDescent="0.25">
      <c r="A71" s="61" t="s">
        <v>32</v>
      </c>
      <c r="B71" s="62"/>
      <c r="C71" s="62"/>
      <c r="D71" s="62"/>
      <c r="E71" s="62"/>
      <c r="F71" s="24"/>
      <c r="G71" s="22"/>
      <c r="H71" s="19"/>
      <c r="I71" s="39"/>
      <c r="J71" s="39"/>
      <c r="K71" s="39"/>
    </row>
    <row r="72" spans="1:11" ht="15.75" x14ac:dyDescent="0.25">
      <c r="A72" s="61" t="s">
        <v>33</v>
      </c>
      <c r="B72" s="62"/>
      <c r="C72" s="62"/>
      <c r="D72" s="62"/>
      <c r="E72" s="62"/>
      <c r="F72" s="24"/>
      <c r="G72" s="22"/>
      <c r="H72" s="19"/>
      <c r="I72" s="39"/>
      <c r="J72" s="39"/>
      <c r="K72" s="39"/>
    </row>
    <row r="73" spans="1:11" ht="15.75" x14ac:dyDescent="0.25">
      <c r="A73" s="61" t="s">
        <v>34</v>
      </c>
      <c r="B73" s="62"/>
      <c r="C73" s="62"/>
      <c r="D73" s="62"/>
      <c r="E73" s="62"/>
      <c r="F73" s="24"/>
      <c r="G73" s="22"/>
      <c r="H73" s="19"/>
      <c r="I73" s="39"/>
      <c r="J73" s="39"/>
      <c r="K73" s="39"/>
    </row>
    <row r="74" spans="1:11" ht="15.75" x14ac:dyDescent="0.25">
      <c r="A74" s="61" t="s">
        <v>35</v>
      </c>
      <c r="B74" s="62"/>
      <c r="C74" s="62"/>
      <c r="D74" s="62"/>
      <c r="E74" s="62"/>
      <c r="F74" s="24"/>
      <c r="G74" s="22"/>
      <c r="H74" s="19"/>
      <c r="I74" s="39"/>
      <c r="J74" s="39"/>
      <c r="K74" s="39"/>
    </row>
    <row r="75" spans="1:11" ht="16.5" thickBot="1" x14ac:dyDescent="0.3">
      <c r="A75" s="61" t="s">
        <v>36</v>
      </c>
      <c r="B75" s="62"/>
      <c r="C75" s="62"/>
      <c r="D75" s="62"/>
      <c r="E75" s="62"/>
      <c r="F75" s="26"/>
      <c r="G75" s="22"/>
      <c r="H75" s="19"/>
      <c r="I75" s="39"/>
      <c r="J75" s="39"/>
      <c r="K75" s="39"/>
    </row>
    <row r="76" spans="1:11" ht="111" thickBot="1" x14ac:dyDescent="0.3">
      <c r="A76" s="63" t="s">
        <v>39</v>
      </c>
      <c r="B76" s="64"/>
      <c r="C76" s="64"/>
      <c r="D76" s="64"/>
      <c r="E76" s="65"/>
      <c r="F76" s="27">
        <f>SUM(F68:F75)</f>
        <v>0</v>
      </c>
      <c r="G76" s="28">
        <f>I26</f>
        <v>0</v>
      </c>
      <c r="H76" s="29" t="s">
        <v>45</v>
      </c>
      <c r="I76" s="39"/>
      <c r="J76" s="39"/>
      <c r="K76" s="39"/>
    </row>
    <row r="77" spans="1:11" ht="16.5" thickBot="1" x14ac:dyDescent="0.3">
      <c r="A77" s="66"/>
      <c r="B77" s="67"/>
      <c r="C77" s="67"/>
      <c r="D77" s="67"/>
      <c r="E77" s="67"/>
      <c r="F77" s="22"/>
      <c r="G77" s="30"/>
      <c r="H77" s="31"/>
      <c r="I77" s="39"/>
      <c r="J77" s="39"/>
      <c r="K77" s="39"/>
    </row>
    <row r="78" spans="1:11" ht="36.75" customHeight="1" thickBot="1" x14ac:dyDescent="0.3">
      <c r="A78" s="68" t="s">
        <v>37</v>
      </c>
      <c r="B78" s="69"/>
      <c r="C78" s="69"/>
      <c r="D78" s="69"/>
      <c r="E78" s="70"/>
      <c r="F78" s="32">
        <f>I27</f>
        <v>750</v>
      </c>
      <c r="G78" s="33"/>
      <c r="H78" s="19"/>
      <c r="I78" s="39"/>
      <c r="J78" s="39"/>
      <c r="K78" s="39"/>
    </row>
    <row r="79" spans="1:11" ht="111" thickBot="1" x14ac:dyDescent="0.3">
      <c r="A79" s="57" t="s">
        <v>38</v>
      </c>
      <c r="B79" s="58"/>
      <c r="C79" s="58"/>
      <c r="D79" s="58"/>
      <c r="E79" s="58"/>
      <c r="F79" s="34">
        <f>F76+F78</f>
        <v>750</v>
      </c>
      <c r="G79" s="36">
        <f>I28</f>
        <v>750</v>
      </c>
      <c r="H79" s="37" t="s">
        <v>49</v>
      </c>
      <c r="I79" s="39"/>
      <c r="J79" s="39"/>
      <c r="K79" s="39"/>
    </row>
  </sheetData>
  <mergeCells count="29">
    <mergeCell ref="A28:H28"/>
    <mergeCell ref="A1:J16"/>
    <mergeCell ref="A31:J31"/>
    <mergeCell ref="A18:A25"/>
    <mergeCell ref="A27:H27"/>
    <mergeCell ref="A26:H26"/>
    <mergeCell ref="A17:B17"/>
    <mergeCell ref="A29:I29"/>
    <mergeCell ref="A30:I30"/>
    <mergeCell ref="A32:J49"/>
    <mergeCell ref="A50:F50"/>
    <mergeCell ref="H51:H56"/>
    <mergeCell ref="A57:E57"/>
    <mergeCell ref="A58:F58"/>
    <mergeCell ref="A79:E79"/>
    <mergeCell ref="G58:H58"/>
    <mergeCell ref="A73:E73"/>
    <mergeCell ref="A74:E74"/>
    <mergeCell ref="A75:E75"/>
    <mergeCell ref="A76:E76"/>
    <mergeCell ref="A77:E77"/>
    <mergeCell ref="A78:E78"/>
    <mergeCell ref="A67:E67"/>
    <mergeCell ref="A68:E68"/>
    <mergeCell ref="A69:E69"/>
    <mergeCell ref="A70:E70"/>
    <mergeCell ref="A71:E71"/>
    <mergeCell ref="A72:E72"/>
    <mergeCell ref="A66:F66"/>
  </mergeCells>
  <pageMargins left="0.7" right="0.7" top="0.75" bottom="0.75" header="0.3" footer="0.3"/>
  <pageSetup paperSize="9" scale="3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Foglio1</vt:lpstr>
      <vt:lpstr>Foglio1!Area_stampa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Noacco Micol</dc:creator>
  <cp:lastModifiedBy>Noacco Micol</cp:lastModifiedBy>
  <cp:lastPrinted>2025-10-07T07:37:25Z</cp:lastPrinted>
  <dcterms:created xsi:type="dcterms:W3CDTF">2015-06-05T18:19:34Z</dcterms:created>
  <dcterms:modified xsi:type="dcterms:W3CDTF">2025-10-07T14:55:29Z</dcterms:modified>
</cp:coreProperties>
</file>